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https://kkncz-my.sharepoint.com/personal/jaroslav_bednar_kkncz_onmicrosoft_com/Documents/Plocha/SW SKLADOVÉ HOSPODÁŘSTVÍ/02_VZMR_SW Skladové hospodářství/02_PŘEDFINAL/"/>
    </mc:Choice>
  </mc:AlternateContent>
  <xr:revisionPtr revIDLastSave="40" documentId="13_ncr:1_{A42172C1-80FA-4451-8C32-37EAE5D7E4DF}" xr6:coauthVersionLast="47" xr6:coauthVersionMax="47" xr10:uidLastSave="{209F1A74-4E3C-4A30-8A81-421663959B29}"/>
  <bookViews>
    <workbookView xWindow="-120" yWindow="-120" windowWidth="51840" windowHeight="21240" xr2:uid="{ECA65D7D-EBE7-4DE5-853F-30AB17B0861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5" i="1" l="1"/>
  <c r="G9" i="1"/>
  <c r="H9" i="1" s="1"/>
  <c r="I9" i="1" s="1"/>
  <c r="G8" i="1"/>
  <c r="H8" i="1" s="1"/>
  <c r="I8" i="1" s="1"/>
  <c r="G7" i="1"/>
  <c r="H7" i="1" s="1"/>
  <c r="I7" i="1" s="1"/>
  <c r="H6" i="1"/>
  <c r="I6" i="1" s="1"/>
  <c r="G11" i="1" l="1"/>
  <c r="H11" i="1"/>
  <c r="I5" i="1"/>
  <c r="I11" i="1" s="1"/>
</calcChain>
</file>

<file path=xl/sharedStrings.xml><?xml version="1.0" encoding="utf-8"?>
<sst xmlns="http://schemas.openxmlformats.org/spreadsheetml/2006/main" count="26" uniqueCount="25">
  <si>
    <t>Nabídková cena za předmět plnění veřejné zakázky</t>
  </si>
  <si>
    <t>DPH v Kč</t>
  </si>
  <si>
    <t>Cena v Kč včetně DPH</t>
  </si>
  <si>
    <t>Software pro správu skladového hospodářství pro Karlovarskou krajskou nemocnici a.s</t>
  </si>
  <si>
    <t>I</t>
  </si>
  <si>
    <t>IIa</t>
  </si>
  <si>
    <t>Smlouva o dílo (SoD)</t>
  </si>
  <si>
    <t>čl. 2, 5, 8 SoD</t>
  </si>
  <si>
    <t>Dodávka a implementace SW SKLAD s 24 M záruční dobou</t>
  </si>
  <si>
    <t>Cena CELKEM
v Kč bez DPH</t>
  </si>
  <si>
    <t>Servisní smlouva (SeS)</t>
  </si>
  <si>
    <t>čl. II, IV SeS</t>
  </si>
  <si>
    <r>
      <rPr>
        <b/>
        <sz val="12"/>
        <rFont val="Calibri"/>
        <family val="2"/>
        <charset val="238"/>
      </rPr>
      <t>Paušální platby</t>
    </r>
    <r>
      <rPr>
        <sz val="12"/>
        <rFont val="Calibri"/>
        <family val="2"/>
        <charset val="238"/>
      </rPr>
      <t xml:space="preserve"> (čl. 4.1.1. SeS)
- období </t>
    </r>
    <r>
      <rPr>
        <b/>
        <sz val="12"/>
        <rFont val="Calibri"/>
        <family val="2"/>
        <charset val="238"/>
      </rPr>
      <t>36 měsíců</t>
    </r>
  </si>
  <si>
    <t>CELKOVÁ NABÍDKOVÁ CENA</t>
  </si>
  <si>
    <t>Cena v Kč bez
DPH za 1 člověkahodinu</t>
  </si>
  <si>
    <t>IIIa</t>
  </si>
  <si>
    <t>IIIb</t>
  </si>
  <si>
    <t>IIIc</t>
  </si>
  <si>
    <r>
      <rPr>
        <b/>
        <sz val="12"/>
        <rFont val="Calibri"/>
        <family val="2"/>
        <charset val="238"/>
      </rPr>
      <t>Odměna za Dodávkové služby</t>
    </r>
    <r>
      <rPr>
        <sz val="12"/>
        <rFont val="Calibri"/>
        <family val="2"/>
        <charset val="238"/>
      </rPr>
      <t xml:space="preserve"> - Vedení projektu (čl. 4.1.2., písm. a)
 - období </t>
    </r>
    <r>
      <rPr>
        <b/>
        <sz val="12"/>
        <rFont val="Calibri"/>
        <family val="2"/>
        <charset val="238"/>
      </rPr>
      <t>36 měsíců</t>
    </r>
  </si>
  <si>
    <r>
      <rPr>
        <b/>
        <sz val="12"/>
        <rFont val="Calibri"/>
        <family val="2"/>
        <charset val="238"/>
      </rPr>
      <t>Odměna za Dodávkové služby</t>
    </r>
    <r>
      <rPr>
        <sz val="12"/>
        <rFont val="Calibri"/>
        <family val="2"/>
        <charset val="238"/>
      </rPr>
      <t xml:space="preserve"> - Projekční, analytické a programátorské práce (včetně realizace integrací) (čl. 4.1.2., písm. b)
- období </t>
    </r>
    <r>
      <rPr>
        <b/>
        <sz val="12"/>
        <rFont val="Calibri"/>
        <family val="2"/>
        <charset val="238"/>
      </rPr>
      <t>36 měsíců</t>
    </r>
  </si>
  <si>
    <r>
      <rPr>
        <b/>
        <sz val="12"/>
        <rFont val="Calibri"/>
        <family val="2"/>
        <charset val="238"/>
      </rPr>
      <t xml:space="preserve">Odměna za Dodávkové služby </t>
    </r>
    <r>
      <rPr>
        <sz val="12"/>
        <rFont val="Calibri"/>
        <family val="2"/>
        <charset val="238"/>
      </rPr>
      <t xml:space="preserve">- Implementační, konzultační a školící práce (čl. 4.1.2., písm. c)
 - období </t>
    </r>
    <r>
      <rPr>
        <b/>
        <sz val="12"/>
        <rFont val="Calibri"/>
        <family val="2"/>
        <charset val="238"/>
      </rPr>
      <t>36 měsíců</t>
    </r>
  </si>
  <si>
    <r>
      <t xml:space="preserve">předpoklad
2 člověkahod./M;
tzn. cena za </t>
    </r>
    <r>
      <rPr>
        <b/>
        <sz val="12"/>
        <rFont val="Calibri"/>
        <family val="2"/>
        <charset val="238"/>
      </rPr>
      <t xml:space="preserve">72 hod </t>
    </r>
  </si>
  <si>
    <r>
      <t xml:space="preserve">předpoklad
6 člověkahod./M;
tzn. cena za </t>
    </r>
    <r>
      <rPr>
        <b/>
        <sz val="12"/>
        <rFont val="Calibri"/>
        <family val="2"/>
        <charset val="238"/>
      </rPr>
      <t xml:space="preserve">216 hod </t>
    </r>
  </si>
  <si>
    <t>Příloha č. 5 ZD  / Příloha č. Smlouvy o dílo - Cenová nabídka</t>
  </si>
  <si>
    <t>Pozn. Účastník veřejné zakázky vyplňuje podžlucené buňky.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</si>
</sst>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>
    <font>
      <sz val="11"/>
      <color theme="1"/>
      <name val="Aptos Narrow"/>
      <family val="2"/>
      <charset val="238"/>
      <scheme val="minor"/>
    </font>
    <font>
      <sz val="12"/>
      <name val="Calibri"/>
      <family val="2"/>
      <charset val="238"/>
    </font>
    <font>
      <b/>
      <sz val="14"/>
      <name val="Calibri"/>
      <family val="2"/>
      <charset val="238"/>
    </font>
    <font>
      <b/>
      <sz val="12"/>
      <name val="Calibri"/>
      <family val="2"/>
      <charset val="238"/>
    </font>
    <font>
      <b/>
      <sz val="16"/>
      <name val="Calibri"/>
      <family val="2"/>
      <charset val="238"/>
    </font>
    <font>
      <sz val="11"/>
      <name val="Aptos Narrow"/>
      <family val="2"/>
      <charset val="238"/>
      <scheme val="minor"/>
    </font>
    <font>
      <sz val="11"/>
      <name val="Calibri"/>
      <family val="2"/>
      <charset val="238"/>
    </font>
    <font>
      <i/>
      <sz val="12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 applyProtection="1">
      <alignment horizontal="left" vertical="center"/>
    </xf>
    <xf numFmtId="0" fontId="1" fillId="0" borderId="0" xfId="0" applyFont="1" applyProtection="1"/>
    <xf numFmtId="0" fontId="5" fillId="0" borderId="0" xfId="0" applyFont="1" applyProtection="1"/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left" vertical="center" wrapText="1" indent="2"/>
    </xf>
    <xf numFmtId="0" fontId="1" fillId="0" borderId="4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left" vertical="center" wrapText="1" indent="2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 indent="2"/>
    </xf>
    <xf numFmtId="0" fontId="1" fillId="0" borderId="14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left" vertical="center" wrapText="1" indent="2"/>
    </xf>
    <xf numFmtId="0" fontId="1" fillId="0" borderId="16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6" fillId="0" borderId="0" xfId="0" applyFont="1" applyProtection="1"/>
    <xf numFmtId="164" fontId="3" fillId="7" borderId="9" xfId="0" applyNumberFormat="1" applyFont="1" applyFill="1" applyBorder="1" applyAlignment="1" applyProtection="1">
      <alignment vertical="center"/>
    </xf>
    <xf numFmtId="0" fontId="5" fillId="0" borderId="0" xfId="0" applyFont="1" applyAlignment="1" applyProtection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2" fillId="7" borderId="20" xfId="0" applyFont="1" applyFill="1" applyBorder="1" applyAlignment="1" applyProtection="1">
      <alignment vertical="center"/>
    </xf>
    <xf numFmtId="0" fontId="3" fillId="2" borderId="23" xfId="0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left" vertical="center" wrapText="1" indent="2"/>
    </xf>
    <xf numFmtId="0" fontId="3" fillId="2" borderId="25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/>
    </xf>
    <xf numFmtId="164" fontId="4" fillId="6" borderId="7" xfId="0" applyNumberFormat="1" applyFont="1" applyFill="1" applyBorder="1" applyAlignment="1" applyProtection="1">
      <alignment vertical="center"/>
    </xf>
    <xf numFmtId="164" fontId="2" fillId="3" borderId="20" xfId="0" applyNumberFormat="1" applyFont="1" applyFill="1" applyBorder="1" applyAlignment="1" applyProtection="1">
      <alignment vertical="center" wrapText="1"/>
      <protection locked="0"/>
    </xf>
    <xf numFmtId="164" fontId="2" fillId="5" borderId="18" xfId="0" applyNumberFormat="1" applyFont="1" applyFill="1" applyBorder="1" applyAlignment="1" applyProtection="1">
      <alignment vertical="center" wrapText="1"/>
    </xf>
    <xf numFmtId="164" fontId="2" fillId="5" borderId="12" xfId="0" applyNumberFormat="1" applyFont="1" applyFill="1" applyBorder="1" applyAlignment="1" applyProtection="1">
      <alignment vertical="center" wrapText="1"/>
    </xf>
    <xf numFmtId="164" fontId="2" fillId="3" borderId="21" xfId="0" applyNumberFormat="1" applyFont="1" applyFill="1" applyBorder="1" applyAlignment="1" applyProtection="1">
      <alignment vertical="center" wrapText="1"/>
      <protection locked="0"/>
    </xf>
    <xf numFmtId="164" fontId="2" fillId="5" borderId="2" xfId="0" applyNumberFormat="1" applyFont="1" applyFill="1" applyBorder="1" applyAlignment="1" applyProtection="1">
      <alignment vertical="center" wrapText="1"/>
    </xf>
    <xf numFmtId="164" fontId="2" fillId="5" borderId="13" xfId="0" applyNumberFormat="1" applyFont="1" applyFill="1" applyBorder="1" applyAlignment="1" applyProtection="1">
      <alignment vertical="center" wrapText="1"/>
    </xf>
    <xf numFmtId="164" fontId="2" fillId="4" borderId="21" xfId="0" applyNumberFormat="1" applyFont="1" applyFill="1" applyBorder="1" applyAlignment="1" applyProtection="1">
      <alignment vertical="center" wrapText="1"/>
    </xf>
    <xf numFmtId="164" fontId="2" fillId="4" borderId="22" xfId="0" applyNumberFormat="1" applyFont="1" applyFill="1" applyBorder="1" applyAlignment="1" applyProtection="1">
      <alignment vertical="center" wrapText="1"/>
    </xf>
    <xf numFmtId="164" fontId="2" fillId="5" borderId="19" xfId="0" applyNumberFormat="1" applyFont="1" applyFill="1" applyBorder="1" applyAlignment="1" applyProtection="1">
      <alignment vertical="center" wrapText="1"/>
    </xf>
    <xf numFmtId="164" fontId="2" fillId="5" borderId="15" xfId="0" applyNumberFormat="1" applyFont="1" applyFill="1" applyBorder="1" applyAlignment="1" applyProtection="1">
      <alignment vertical="center" wrapText="1"/>
    </xf>
    <xf numFmtId="164" fontId="2" fillId="3" borderId="6" xfId="0" applyNumberFormat="1" applyFont="1" applyFill="1" applyBorder="1" applyAlignment="1" applyProtection="1">
      <alignment vertical="center" wrapText="1"/>
      <protection locked="0"/>
    </xf>
    <xf numFmtId="164" fontId="2" fillId="3" borderId="4" xfId="0" applyNumberFormat="1" applyFont="1" applyFill="1" applyBorder="1" applyAlignment="1" applyProtection="1">
      <alignment vertical="center" wrapText="1"/>
      <protection locked="0"/>
    </xf>
    <xf numFmtId="164" fontId="2" fillId="3" borderId="24" xfId="0" applyNumberFormat="1" applyFont="1" applyFill="1" applyBorder="1" applyAlignment="1" applyProtection="1">
      <alignment vertical="center" wrapText="1"/>
      <protection locked="0"/>
    </xf>
    <xf numFmtId="0" fontId="3" fillId="0" borderId="17" xfId="0" applyFont="1" applyBorder="1" applyAlignment="1" applyProtection="1">
      <alignment horizontal="left" vertical="center" wrapText="1" indent="2"/>
    </xf>
    <xf numFmtId="0" fontId="3" fillId="0" borderId="11" xfId="0" applyFont="1" applyBorder="1" applyAlignment="1" applyProtection="1">
      <alignment horizontal="left" vertical="center" wrapText="1" indent="2"/>
    </xf>
    <xf numFmtId="0" fontId="1" fillId="0" borderId="4" xfId="0" applyFont="1" applyBorder="1" applyAlignment="1" applyProtection="1">
      <alignment horizontal="left" vertical="center" wrapText="1" indent="2"/>
    </xf>
    <xf numFmtId="0" fontId="1" fillId="0" borderId="5" xfId="0" applyFont="1" applyBorder="1" applyAlignment="1" applyProtection="1">
      <alignment horizontal="left" vertical="center" wrapText="1" indent="2"/>
    </xf>
    <xf numFmtId="0" fontId="4" fillId="6" borderId="8" xfId="0" applyFont="1" applyFill="1" applyBorder="1" applyAlignment="1" applyProtection="1">
      <alignment horizontal="center" vertical="center"/>
    </xf>
    <xf numFmtId="0" fontId="4" fillId="6" borderId="26" xfId="0" applyFont="1" applyFill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2" fillId="5" borderId="21" xfId="0" applyFont="1" applyFill="1" applyBorder="1" applyAlignment="1" applyProtection="1">
      <alignment horizontal="center" vertical="center"/>
    </xf>
    <xf numFmtId="0" fontId="2" fillId="5" borderId="22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B3830-0E91-49E5-A943-4BE140F13639}">
  <sheetPr>
    <pageSetUpPr fitToPage="1"/>
  </sheetPr>
  <dimension ref="A1:N20"/>
  <sheetViews>
    <sheetView showGridLines="0" tabSelected="1" zoomScaleNormal="100" workbookViewId="0">
      <selection activeCell="K7" sqref="K7"/>
    </sheetView>
  </sheetViews>
  <sheetFormatPr defaultRowHeight="14.25"/>
  <cols>
    <col min="1" max="1" width="27.25" style="3" customWidth="1"/>
    <col min="2" max="2" width="15" style="22" customWidth="1"/>
    <col min="3" max="3" width="8.125" style="22" customWidth="1"/>
    <col min="4" max="4" width="65.875" style="3" customWidth="1"/>
    <col min="5" max="5" width="22.75" style="3" customWidth="1"/>
    <col min="6" max="6" width="16.625" style="3" customWidth="1"/>
    <col min="7" max="7" width="20.5" style="3" customWidth="1"/>
    <col min="8" max="9" width="16.625" style="3" customWidth="1"/>
    <col min="10" max="10" width="13.875" style="3" customWidth="1"/>
    <col min="11" max="16384" width="9" style="3"/>
  </cols>
  <sheetData>
    <row r="1" spans="1:14" ht="69.75" customHeight="1">
      <c r="A1" s="55" t="s">
        <v>23</v>
      </c>
      <c r="B1" s="55"/>
      <c r="C1" s="55"/>
      <c r="D1" s="55"/>
      <c r="E1" s="1"/>
      <c r="F1" s="1"/>
      <c r="G1" s="54"/>
      <c r="H1" s="54"/>
      <c r="I1" s="54"/>
      <c r="J1" s="54"/>
      <c r="K1" s="54"/>
      <c r="L1" s="2"/>
      <c r="M1" s="2"/>
      <c r="N1" s="2"/>
    </row>
    <row r="2" spans="1:14" ht="24" customHeight="1">
      <c r="A2" s="56" t="s">
        <v>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2"/>
      <c r="M2" s="2"/>
      <c r="N2" s="2"/>
    </row>
    <row r="3" spans="1:14" ht="79.5" customHeight="1" thickBot="1">
      <c r="A3" s="56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2"/>
      <c r="M3" s="2"/>
      <c r="N3" s="2"/>
    </row>
    <row r="4" spans="1:14" ht="71.25" customHeight="1" thickBot="1">
      <c r="A4" s="4"/>
      <c r="B4" s="5"/>
      <c r="C4" s="5"/>
      <c r="D4" s="6"/>
      <c r="E4" s="6"/>
      <c r="F4" s="25" t="s">
        <v>14</v>
      </c>
      <c r="G4" s="28" t="s">
        <v>9</v>
      </c>
      <c r="H4" s="27" t="s">
        <v>1</v>
      </c>
      <c r="I4" s="7" t="s">
        <v>2</v>
      </c>
      <c r="J4" s="2"/>
      <c r="K4" s="2"/>
      <c r="L4" s="2"/>
      <c r="M4" s="2"/>
      <c r="N4" s="2"/>
    </row>
    <row r="5" spans="1:14" ht="75" customHeight="1">
      <c r="A5" s="24" t="s">
        <v>6</v>
      </c>
      <c r="B5" s="23" t="s">
        <v>7</v>
      </c>
      <c r="C5" s="8" t="s">
        <v>4</v>
      </c>
      <c r="D5" s="44" t="s">
        <v>8</v>
      </c>
      <c r="E5" s="45"/>
      <c r="F5" s="9"/>
      <c r="G5" s="31"/>
      <c r="H5" s="32">
        <f>+G5*0.21</f>
        <v>0</v>
      </c>
      <c r="I5" s="33">
        <f>+G5+H5</f>
        <v>0</v>
      </c>
      <c r="J5" s="2"/>
      <c r="K5" s="2"/>
      <c r="L5" s="2"/>
      <c r="M5" s="2"/>
      <c r="N5" s="2"/>
    </row>
    <row r="6" spans="1:14" ht="57" customHeight="1">
      <c r="A6" s="52" t="s">
        <v>10</v>
      </c>
      <c r="B6" s="50" t="s">
        <v>11</v>
      </c>
      <c r="C6" s="10" t="s">
        <v>5</v>
      </c>
      <c r="D6" s="46" t="s">
        <v>12</v>
      </c>
      <c r="E6" s="47"/>
      <c r="F6" s="26"/>
      <c r="G6" s="34"/>
      <c r="H6" s="35">
        <f t="shared" ref="H6:H9" si="0">+G6*0.21</f>
        <v>0</v>
      </c>
      <c r="I6" s="36">
        <f t="shared" ref="I6" si="1">+G6+H6</f>
        <v>0</v>
      </c>
      <c r="J6" s="2"/>
      <c r="K6" s="2"/>
      <c r="L6" s="2"/>
      <c r="M6" s="2"/>
      <c r="N6" s="2"/>
    </row>
    <row r="7" spans="1:14" ht="57" customHeight="1">
      <c r="A7" s="52"/>
      <c r="B7" s="50"/>
      <c r="C7" s="11" t="s">
        <v>15</v>
      </c>
      <c r="D7" s="12" t="s">
        <v>18</v>
      </c>
      <c r="E7" s="13" t="s">
        <v>21</v>
      </c>
      <c r="F7" s="41"/>
      <c r="G7" s="37">
        <f>+F7*72</f>
        <v>0</v>
      </c>
      <c r="H7" s="35">
        <f t="shared" si="0"/>
        <v>0</v>
      </c>
      <c r="I7" s="36">
        <f t="shared" ref="I7:I9" si="2">+G7+H7</f>
        <v>0</v>
      </c>
      <c r="J7" s="2"/>
      <c r="K7" s="2"/>
      <c r="L7" s="2"/>
      <c r="M7" s="2"/>
      <c r="N7" s="2"/>
    </row>
    <row r="8" spans="1:14" ht="57" customHeight="1">
      <c r="A8" s="52"/>
      <c r="B8" s="50"/>
      <c r="C8" s="11" t="s">
        <v>16</v>
      </c>
      <c r="D8" s="14" t="s">
        <v>19</v>
      </c>
      <c r="E8" s="13" t="s">
        <v>21</v>
      </c>
      <c r="F8" s="42"/>
      <c r="G8" s="37">
        <f>+F8*72</f>
        <v>0</v>
      </c>
      <c r="H8" s="35">
        <f t="shared" si="0"/>
        <v>0</v>
      </c>
      <c r="I8" s="36">
        <f t="shared" si="2"/>
        <v>0</v>
      </c>
      <c r="J8" s="2"/>
      <c r="K8" s="2"/>
      <c r="L8" s="2"/>
      <c r="M8" s="2"/>
      <c r="N8" s="2"/>
    </row>
    <row r="9" spans="1:14" ht="57" customHeight="1" thickBot="1">
      <c r="A9" s="53"/>
      <c r="B9" s="51"/>
      <c r="C9" s="15" t="s">
        <v>17</v>
      </c>
      <c r="D9" s="16" t="s">
        <v>20</v>
      </c>
      <c r="E9" s="17" t="s">
        <v>22</v>
      </c>
      <c r="F9" s="43"/>
      <c r="G9" s="38">
        <f>+F9*216</f>
        <v>0</v>
      </c>
      <c r="H9" s="39">
        <f t="shared" si="0"/>
        <v>0</v>
      </c>
      <c r="I9" s="40">
        <f t="shared" si="2"/>
        <v>0</v>
      </c>
      <c r="J9" s="2"/>
      <c r="K9" s="2"/>
      <c r="L9" s="2"/>
      <c r="M9" s="2"/>
      <c r="N9" s="2"/>
    </row>
    <row r="10" spans="1:14" ht="31.5" customHeight="1" thickBot="1">
      <c r="A10" s="18"/>
      <c r="B10" s="19"/>
      <c r="C10" s="19"/>
      <c r="D10" s="19"/>
      <c r="E10" s="19"/>
      <c r="F10" s="19"/>
      <c r="G10" s="2"/>
      <c r="H10" s="2"/>
      <c r="I10" s="2"/>
      <c r="J10" s="2"/>
      <c r="K10" s="20"/>
      <c r="L10" s="2"/>
      <c r="M10" s="2"/>
      <c r="N10" s="2"/>
    </row>
    <row r="11" spans="1:14" ht="27.75" customHeight="1" thickBot="1">
      <c r="A11" s="29" t="s">
        <v>24</v>
      </c>
      <c r="B11" s="19"/>
      <c r="C11" s="19"/>
      <c r="D11" s="19"/>
      <c r="E11" s="48" t="s">
        <v>13</v>
      </c>
      <c r="F11" s="49"/>
      <c r="G11" s="30">
        <f>SUM(G5:G10)</f>
        <v>0</v>
      </c>
      <c r="H11" s="21">
        <f>SUM(H5:H10)</f>
        <v>0</v>
      </c>
      <c r="I11" s="21">
        <f>SUM(I5:I10)</f>
        <v>0</v>
      </c>
      <c r="J11" s="2"/>
      <c r="K11" s="2"/>
      <c r="L11" s="2"/>
      <c r="M11" s="2"/>
      <c r="N11" s="2"/>
    </row>
    <row r="12" spans="1:14" ht="18.75">
      <c r="A12" s="18"/>
      <c r="B12" s="19"/>
      <c r="C12" s="19"/>
      <c r="D12" s="19"/>
      <c r="E12" s="19"/>
      <c r="F12" s="19"/>
      <c r="G12" s="2"/>
      <c r="H12" s="2"/>
      <c r="I12" s="2"/>
      <c r="J12" s="2"/>
      <c r="K12" s="2"/>
      <c r="L12" s="2"/>
      <c r="M12" s="2"/>
      <c r="N12" s="2"/>
    </row>
    <row r="13" spans="1:14" ht="18.75">
      <c r="A13" s="18"/>
      <c r="B13" s="19"/>
      <c r="C13" s="19"/>
      <c r="D13" s="19"/>
      <c r="E13" s="19"/>
      <c r="F13" s="19"/>
      <c r="G13" s="2"/>
      <c r="H13" s="2"/>
      <c r="I13" s="2"/>
      <c r="J13" s="2"/>
      <c r="K13" s="2"/>
      <c r="L13" s="2"/>
      <c r="M13" s="2"/>
      <c r="N13" s="2"/>
    </row>
    <row r="14" spans="1:14" ht="15.75">
      <c r="A14" s="2"/>
      <c r="B14" s="19"/>
      <c r="C14" s="19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5.75">
      <c r="A15" s="2"/>
      <c r="B15" s="19"/>
      <c r="C15" s="19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15.75">
      <c r="A16" s="2"/>
      <c r="B16" s="19"/>
      <c r="C16" s="19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15.75">
      <c r="A17" s="2"/>
      <c r="B17" s="19"/>
      <c r="C17" s="19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t="15.75">
      <c r="A18" s="2"/>
      <c r="B18" s="19"/>
      <c r="C18" s="19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ht="15.75">
      <c r="A19" s="2"/>
      <c r="B19" s="19"/>
      <c r="C19" s="19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ht="15.75">
      <c r="A20" s="2"/>
      <c r="B20" s="19"/>
      <c r="C20" s="19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</sheetData>
  <sheetProtection algorithmName="SHA-512" hashValue="OwCrEXo0TazyzRYeINPczDSliVFPIFoxNGucs8WQo2481ixO1tnrPX85Fm4dkWhmsgIuj6511V76iA/+1PA9YA==" saltValue="apXI7LynPR3cHPtqwm0ibA==" spinCount="100000" sheet="1" objects="1" scenarios="1"/>
  <mergeCells count="9">
    <mergeCell ref="G1:K1"/>
    <mergeCell ref="A1:D1"/>
    <mergeCell ref="A3:K3"/>
    <mergeCell ref="A2:K2"/>
    <mergeCell ref="D5:E5"/>
    <mergeCell ref="D6:E6"/>
    <mergeCell ref="E11:F11"/>
    <mergeCell ref="B6:B9"/>
    <mergeCell ref="A6:A9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C2DCCB5D61DB489E657FC1C7EF4373" ma:contentTypeVersion="12" ma:contentTypeDescription="Vytvoří nový dokument" ma:contentTypeScope="" ma:versionID="4df6aefabcc8810d21d55ccd336aa9f6">
  <xsd:schema xmlns:xsd="http://www.w3.org/2001/XMLSchema" xmlns:xs="http://www.w3.org/2001/XMLSchema" xmlns:p="http://schemas.microsoft.com/office/2006/metadata/properties" xmlns:ns2="e9e534ac-fe83-40da-8794-8068cd5d4b91" xmlns:ns3="f3110c65-9519-4fb3-b560-7bcdba1beb20" targetNamespace="http://schemas.microsoft.com/office/2006/metadata/properties" ma:root="true" ma:fieldsID="7a1e7386352f11a7b3dd0308956a7250" ns2:_="" ns3:_="">
    <xsd:import namespace="e9e534ac-fe83-40da-8794-8068cd5d4b91"/>
    <xsd:import namespace="f3110c65-9519-4fb3-b560-7bcdba1be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534ac-fe83-40da-8794-8068cd5d4b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10c65-9519-4fb3-b560-7bcdba1beb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f5680eb-8aac-4e93-a46b-0d85dae1c50d}" ma:internalName="TaxCatchAll" ma:showField="CatchAllData" ma:web="f3110c65-9519-4fb3-b560-7bcdba1be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e534ac-fe83-40da-8794-8068cd5d4b91">
      <Terms xmlns="http://schemas.microsoft.com/office/infopath/2007/PartnerControls"/>
    </lcf76f155ced4ddcb4097134ff3c332f>
    <TaxCatchAll xmlns="f3110c65-9519-4fb3-b560-7bcdba1beb20" xsi:nil="true"/>
  </documentManagement>
</p:properties>
</file>

<file path=customXml/itemProps1.xml><?xml version="1.0" encoding="utf-8"?>
<ds:datastoreItem xmlns:ds="http://schemas.openxmlformats.org/officeDocument/2006/customXml" ds:itemID="{A212F785-9A09-484C-B1C7-874DEF8676C1}"/>
</file>

<file path=customXml/itemProps2.xml><?xml version="1.0" encoding="utf-8"?>
<ds:datastoreItem xmlns:ds="http://schemas.openxmlformats.org/officeDocument/2006/customXml" ds:itemID="{919FA488-3039-4FA6-95C2-6065139B7FC6}"/>
</file>

<file path=customXml/itemProps3.xml><?xml version="1.0" encoding="utf-8"?>
<ds:datastoreItem xmlns:ds="http://schemas.openxmlformats.org/officeDocument/2006/customXml" ds:itemID="{1A5B2B8B-8274-4084-8F0C-AEEF64F30C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Jaroslav Bednář</cp:lastModifiedBy>
  <cp:lastPrinted>2025-09-15T13:08:59Z</cp:lastPrinted>
  <dcterms:created xsi:type="dcterms:W3CDTF">2025-05-05T07:21:03Z</dcterms:created>
  <dcterms:modified xsi:type="dcterms:W3CDTF">2025-09-15T13:28:47Z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0x010100AEC2DCCB5D61DB489E657FC1C7EF4373</vt:lpwstr>
  </property>
  <property fmtid="{D5CDD505-2E9C-101B-9397-08002B2CF9AE}" pid="3" name="MediaServiceImageTags">
    <vt:lpwstr/>
  </property>
</Properties>
</file>